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02af22\UserData001_Hemkat$\petste0504\Dokument\Privat\Labvast\Ekonomi\Revision 2025\"/>
    </mc:Choice>
  </mc:AlternateContent>
  <xr:revisionPtr revIDLastSave="0" documentId="13_ncr:1_{DCDC0D14-8B1E-4390-8E8A-E04D4A3CA169}" xr6:coauthVersionLast="47" xr6:coauthVersionMax="47" xr10:uidLastSave="{00000000-0000-0000-0000-000000000000}"/>
  <bookViews>
    <workbookView xWindow="28680" yWindow="-1860" windowWidth="29040" windowHeight="17520" xr2:uid="{89525358-EB83-476F-89C4-981C023E5B1A}"/>
  </bookViews>
  <sheets>
    <sheet name="Resultaträkning" sheetId="2" r:id="rId1"/>
    <sheet name="Balansräkning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C8" i="2"/>
  <c r="C26" i="1"/>
  <c r="C22" i="1"/>
  <c r="C13" i="1"/>
  <c r="B26" i="1"/>
  <c r="B22" i="1"/>
  <c r="B28" i="1" s="1"/>
  <c r="B13" i="1"/>
  <c r="B9" i="1"/>
  <c r="B15" i="1" s="1"/>
  <c r="B20" i="2"/>
  <c r="B13" i="2"/>
  <c r="B12" i="2"/>
  <c r="B14" i="2" s="1"/>
  <c r="B8" i="2"/>
  <c r="B16" i="2" s="1"/>
  <c r="B22" i="2" s="1"/>
  <c r="B24" i="2" s="1"/>
  <c r="C15" i="1" l="1"/>
  <c r="C16" i="2"/>
  <c r="C22" i="2" s="1"/>
  <c r="C24" i="2" s="1"/>
</calcChain>
</file>

<file path=xl/sharedStrings.xml><?xml version="1.0" encoding="utf-8"?>
<sst xmlns="http://schemas.openxmlformats.org/spreadsheetml/2006/main" count="43" uniqueCount="36">
  <si>
    <t>Resultaträkning</t>
  </si>
  <si>
    <t>Tillgångar</t>
  </si>
  <si>
    <t>Labrador Retrieverklubbens Västra Region</t>
  </si>
  <si>
    <t>Kortfristigafordringar</t>
  </si>
  <si>
    <t>Övriga kortfristiga fordrningar</t>
  </si>
  <si>
    <t>Förutbetalda kostnader och upplupna intäkter</t>
  </si>
  <si>
    <t>Kassa och Bank</t>
  </si>
  <si>
    <t>Summa kassa och bank</t>
  </si>
  <si>
    <t>Summa tillgångar</t>
  </si>
  <si>
    <t>Eget kapital och skulder</t>
  </si>
  <si>
    <t>Eget kapital</t>
  </si>
  <si>
    <t>Årets resultat</t>
  </si>
  <si>
    <t>Summa Eget kapital</t>
  </si>
  <si>
    <t>Kortfristigaskulder</t>
  </si>
  <si>
    <t>Övriga kortfristiga skulder</t>
  </si>
  <si>
    <t>Summa Egetkapital och skulder</t>
  </si>
  <si>
    <t>Rörelseintäkter</t>
  </si>
  <si>
    <t>Nettoomsättning</t>
  </si>
  <si>
    <t>Övriga rörelseintäkter</t>
  </si>
  <si>
    <t>Summa rörelseintäkter</t>
  </si>
  <si>
    <t>Rörelsekostnader</t>
  </si>
  <si>
    <t>Summa rörelsekostnader</t>
  </si>
  <si>
    <t>Rörelseresultat</t>
  </si>
  <si>
    <t>Finansiella poster</t>
  </si>
  <si>
    <t>Räntekostnader och liknande resultatposter</t>
  </si>
  <si>
    <t>Summa finansiella poster</t>
  </si>
  <si>
    <t>Balansräkning</t>
  </si>
  <si>
    <t>Resultat efter finansiella poster</t>
  </si>
  <si>
    <t>Summa kortfristiga fordringar</t>
  </si>
  <si>
    <t>Eget kapital i ideell förening</t>
  </si>
  <si>
    <t>Summa kortfristiga skulder</t>
  </si>
  <si>
    <t xml:space="preserve"> </t>
  </si>
  <si>
    <t>Period: 2025-01-01 - 2025-12-31</t>
  </si>
  <si>
    <t xml:space="preserve">Övriga externakostnader  </t>
  </si>
  <si>
    <t xml:space="preserve">Personalkostnader  </t>
  </si>
  <si>
    <t xml:space="preserve">Råvaror och förnödenheter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</si>
</sst>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2" fillId="4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3" fillId="4" borderId="0" xfId="0" applyFont="1" applyFill="1"/>
    <xf numFmtId="3" fontId="0" fillId="0" borderId="0" xfId="0" applyNumberFormat="1"/>
    <xf numFmtId="3" fontId="1" fillId="3" borderId="0" xfId="0" applyNumberFormat="1" applyFont="1" applyFill="1"/>
    <xf numFmtId="3" fontId="0" fillId="2" borderId="0" xfId="0" applyNumberFormat="1" applyFill="1"/>
    <xf numFmtId="3" fontId="2" fillId="4" borderId="0" xfId="0" applyNumberFormat="1" applyFont="1" applyFill="1"/>
    <xf numFmtId="3" fontId="0" fillId="3" borderId="0" xfId="0" applyNumberFormat="1" applyFill="1"/>
    <xf numFmtId="3" fontId="3" fillId="4" borderId="0" xfId="0" applyNumberFormat="1" applyFont="1" applyFill="1"/>
    <xf numFmtId="0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A8EA-F61C-4B92-BB96-A270252F47CB}">
  <dimension ref="A1:C24"/>
  <sheetViews>
    <sheetView tabSelected="1" workbookViewId="0">
      <selection activeCell="F19" sqref="F19"/>
    </sheetView>
  </sheetViews>
  <sheetFormatPr defaultRowHeight="15" x14ac:dyDescent="0.25"/>
  <cols>
    <col min="1" max="1" width="39.140625" bestFit="1" customWidth="1"/>
    <col min="2" max="3" width="17.28515625" customWidth="1"/>
  </cols>
  <sheetData>
    <row r="1" spans="1:3" x14ac:dyDescent="0.25">
      <c r="A1" s="1" t="s">
        <v>2</v>
      </c>
    </row>
    <row r="2" spans="1:3" x14ac:dyDescent="0.25">
      <c r="A2" s="1" t="s">
        <v>32</v>
      </c>
    </row>
    <row r="4" spans="1:3" ht="27" customHeight="1" x14ac:dyDescent="0.25">
      <c r="A4" s="6" t="s">
        <v>0</v>
      </c>
      <c r="B4" s="16">
        <v>2024</v>
      </c>
      <c r="C4" s="16">
        <v>2025</v>
      </c>
    </row>
    <row r="5" spans="1:3" ht="15.75" x14ac:dyDescent="0.25">
      <c r="A5" s="8" t="s">
        <v>16</v>
      </c>
      <c r="B5" s="10"/>
      <c r="C5" s="10"/>
    </row>
    <row r="6" spans="1:3" x14ac:dyDescent="0.25">
      <c r="A6" t="s">
        <v>17</v>
      </c>
      <c r="B6" s="10">
        <v>77182</v>
      </c>
      <c r="C6" s="10">
        <v>181590.39999999999</v>
      </c>
    </row>
    <row r="7" spans="1:3" x14ac:dyDescent="0.25">
      <c r="A7" t="s">
        <v>18</v>
      </c>
      <c r="B7" s="10">
        <v>27527</v>
      </c>
      <c r="C7" s="10">
        <v>33231</v>
      </c>
    </row>
    <row r="8" spans="1:3" x14ac:dyDescent="0.25">
      <c r="A8" s="4" t="s">
        <v>19</v>
      </c>
      <c r="B8" s="11">
        <f>SUM(B6:B7)</f>
        <v>104709</v>
      </c>
      <c r="C8" s="11">
        <f>SUM(C6:C7)</f>
        <v>214821.4</v>
      </c>
    </row>
    <row r="9" spans="1:3" x14ac:dyDescent="0.25">
      <c r="B9" s="10"/>
      <c r="C9" s="10"/>
    </row>
    <row r="10" spans="1:3" ht="15.75" x14ac:dyDescent="0.25">
      <c r="A10" s="8" t="s">
        <v>20</v>
      </c>
      <c r="B10" s="10"/>
      <c r="C10" s="10"/>
    </row>
    <row r="11" spans="1:3" x14ac:dyDescent="0.25">
      <c r="A11" t="s">
        <v>35</v>
      </c>
      <c r="B11" s="10">
        <v>-59185</v>
      </c>
      <c r="C11" s="10">
        <v>-142660</v>
      </c>
    </row>
    <row r="12" spans="1:3" x14ac:dyDescent="0.25">
      <c r="A12" t="s">
        <v>33</v>
      </c>
      <c r="B12" s="10">
        <f>-16525+1</f>
        <v>-16524</v>
      </c>
      <c r="C12" s="10">
        <v>-44613</v>
      </c>
    </row>
    <row r="13" spans="1:3" x14ac:dyDescent="0.25">
      <c r="A13" t="s">
        <v>34</v>
      </c>
      <c r="B13" s="10">
        <f>-20263</f>
        <v>-20263</v>
      </c>
      <c r="C13" s="10">
        <v>-13231.85</v>
      </c>
    </row>
    <row r="14" spans="1:3" x14ac:dyDescent="0.25">
      <c r="A14" s="4" t="s">
        <v>21</v>
      </c>
      <c r="B14" s="11">
        <f>SUM(B11:B13)</f>
        <v>-95972</v>
      </c>
      <c r="C14" s="11">
        <v>-200505</v>
      </c>
    </row>
    <row r="15" spans="1:3" x14ac:dyDescent="0.25">
      <c r="B15" s="10"/>
      <c r="C15" s="10"/>
    </row>
    <row r="16" spans="1:3" ht="15.75" x14ac:dyDescent="0.25">
      <c r="A16" s="5" t="s">
        <v>22</v>
      </c>
      <c r="B16" s="13">
        <f>SUM(B8+B14)</f>
        <v>8737</v>
      </c>
      <c r="C16" s="13">
        <f>SUM(C8+C14)</f>
        <v>14316.399999999994</v>
      </c>
    </row>
    <row r="17" spans="1:3" x14ac:dyDescent="0.25">
      <c r="B17" s="10"/>
      <c r="C17" s="10"/>
    </row>
    <row r="18" spans="1:3" ht="15.75" x14ac:dyDescent="0.25">
      <c r="A18" s="8" t="s">
        <v>23</v>
      </c>
      <c r="B18" s="10"/>
      <c r="C18" s="10"/>
    </row>
    <row r="19" spans="1:3" x14ac:dyDescent="0.25">
      <c r="A19" t="s">
        <v>24</v>
      </c>
      <c r="B19" s="10">
        <v>0</v>
      </c>
      <c r="C19" s="10">
        <v>-55.97</v>
      </c>
    </row>
    <row r="20" spans="1:3" x14ac:dyDescent="0.25">
      <c r="A20" s="4" t="s">
        <v>25</v>
      </c>
      <c r="B20" s="11">
        <f>SUM(B19)</f>
        <v>0</v>
      </c>
      <c r="C20" s="11">
        <f>SUM(C19)</f>
        <v>-55.97</v>
      </c>
    </row>
    <row r="21" spans="1:3" x14ac:dyDescent="0.25">
      <c r="B21" s="10"/>
      <c r="C21" s="10"/>
    </row>
    <row r="22" spans="1:3" ht="15.75" x14ac:dyDescent="0.25">
      <c r="A22" s="5" t="s">
        <v>27</v>
      </c>
      <c r="B22" s="13">
        <f>SUM(B16+B20)</f>
        <v>8737</v>
      </c>
      <c r="C22" s="13">
        <f>SUM(C16+C20)</f>
        <v>14260.429999999995</v>
      </c>
    </row>
    <row r="23" spans="1:3" x14ac:dyDescent="0.25">
      <c r="B23" s="10"/>
      <c r="C23" s="10"/>
    </row>
    <row r="24" spans="1:3" ht="18.75" x14ac:dyDescent="0.3">
      <c r="A24" s="9" t="s">
        <v>11</v>
      </c>
      <c r="B24" s="15">
        <f>SUM(B22)</f>
        <v>8737</v>
      </c>
      <c r="C24" s="15">
        <f>SUM(C22)</f>
        <v>14260.429999999995</v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6D9D2-05C3-4AD1-A5C3-CD5490FC53F2}">
  <dimension ref="A1:E28"/>
  <sheetViews>
    <sheetView workbookViewId="0">
      <selection activeCell="D8" sqref="D8"/>
    </sheetView>
  </sheetViews>
  <sheetFormatPr defaultRowHeight="15" x14ac:dyDescent="0.25"/>
  <cols>
    <col min="1" max="1" width="42.7109375" bestFit="1" customWidth="1"/>
    <col min="2" max="3" width="11" customWidth="1"/>
  </cols>
  <sheetData>
    <row r="1" spans="1:5" x14ac:dyDescent="0.25">
      <c r="A1" s="1" t="s">
        <v>2</v>
      </c>
    </row>
    <row r="2" spans="1:5" x14ac:dyDescent="0.25">
      <c r="A2" s="1" t="s">
        <v>32</v>
      </c>
    </row>
    <row r="4" spans="1:5" s="7" customFormat="1" ht="26.25" customHeight="1" x14ac:dyDescent="0.25">
      <c r="A4" s="6" t="s">
        <v>26</v>
      </c>
      <c r="B4" s="17">
        <v>2024</v>
      </c>
      <c r="C4" s="17">
        <v>2025</v>
      </c>
    </row>
    <row r="5" spans="1:5" ht="15.75" x14ac:dyDescent="0.25">
      <c r="A5" s="8" t="s">
        <v>1</v>
      </c>
    </row>
    <row r="6" spans="1:5" x14ac:dyDescent="0.25">
      <c r="A6" s="4" t="s">
        <v>3</v>
      </c>
      <c r="B6" s="3"/>
      <c r="C6" s="3"/>
    </row>
    <row r="7" spans="1:5" x14ac:dyDescent="0.25">
      <c r="A7" t="s">
        <v>4</v>
      </c>
      <c r="B7" s="10">
        <v>0</v>
      </c>
      <c r="C7" s="10">
        <v>0</v>
      </c>
    </row>
    <row r="8" spans="1:5" x14ac:dyDescent="0.25">
      <c r="A8" t="s">
        <v>5</v>
      </c>
      <c r="B8" s="10">
        <v>-10769</v>
      </c>
      <c r="C8" s="10">
        <v>4004</v>
      </c>
      <c r="E8" t="s">
        <v>31</v>
      </c>
    </row>
    <row r="9" spans="1:5" x14ac:dyDescent="0.25">
      <c r="A9" s="4" t="s">
        <v>28</v>
      </c>
      <c r="B9" s="11">
        <f>SUM(B7:B8)</f>
        <v>-10769</v>
      </c>
      <c r="C9" s="11">
        <v>4004</v>
      </c>
      <c r="E9" t="s">
        <v>31</v>
      </c>
    </row>
    <row r="10" spans="1:5" x14ac:dyDescent="0.25">
      <c r="B10" s="10"/>
      <c r="C10" s="10"/>
    </row>
    <row r="11" spans="1:5" x14ac:dyDescent="0.25">
      <c r="A11" s="2" t="s">
        <v>6</v>
      </c>
      <c r="B11" s="12"/>
      <c r="C11" s="12"/>
    </row>
    <row r="12" spans="1:5" x14ac:dyDescent="0.25">
      <c r="A12" t="s">
        <v>6</v>
      </c>
      <c r="B12" s="10">
        <v>90279</v>
      </c>
      <c r="C12" s="10">
        <v>89765</v>
      </c>
    </row>
    <row r="13" spans="1:5" x14ac:dyDescent="0.25">
      <c r="A13" s="4" t="s">
        <v>7</v>
      </c>
      <c r="B13" s="11">
        <f>SUM(B12)</f>
        <v>90279</v>
      </c>
      <c r="C13" s="11">
        <f>SUM(C12)</f>
        <v>89765</v>
      </c>
    </row>
    <row r="14" spans="1:5" x14ac:dyDescent="0.25">
      <c r="B14" s="10"/>
      <c r="C14" s="10"/>
    </row>
    <row r="15" spans="1:5" ht="15.75" x14ac:dyDescent="0.25">
      <c r="A15" s="5" t="s">
        <v>8</v>
      </c>
      <c r="B15" s="13">
        <f>SUM(B9+B13)</f>
        <v>79510</v>
      </c>
      <c r="C15" s="13">
        <f>SUM(C9+C13)</f>
        <v>93769</v>
      </c>
    </row>
    <row r="16" spans="1:5" x14ac:dyDescent="0.25">
      <c r="B16" s="10"/>
      <c r="C16" s="10"/>
    </row>
    <row r="17" spans="1:4" x14ac:dyDescent="0.25">
      <c r="A17" s="1"/>
      <c r="B17" s="10"/>
      <c r="C17" s="10"/>
    </row>
    <row r="18" spans="1:4" ht="15.75" x14ac:dyDescent="0.25">
      <c r="A18" s="8" t="s">
        <v>9</v>
      </c>
      <c r="B18" s="10"/>
      <c r="C18" s="10"/>
    </row>
    <row r="19" spans="1:4" x14ac:dyDescent="0.25">
      <c r="A19" s="4" t="s">
        <v>10</v>
      </c>
      <c r="B19" s="14"/>
      <c r="C19" s="14"/>
    </row>
    <row r="20" spans="1:4" x14ac:dyDescent="0.25">
      <c r="A20" t="s">
        <v>29</v>
      </c>
      <c r="B20" s="10">
        <v>-70773</v>
      </c>
      <c r="C20" s="10">
        <v>-79509</v>
      </c>
    </row>
    <row r="21" spans="1:4" x14ac:dyDescent="0.25">
      <c r="A21" t="s">
        <v>11</v>
      </c>
      <c r="B21" s="10">
        <v>-8737</v>
      </c>
      <c r="C21" s="10">
        <v>-14260</v>
      </c>
      <c r="D21" t="s">
        <v>31</v>
      </c>
    </row>
    <row r="22" spans="1:4" x14ac:dyDescent="0.25">
      <c r="A22" s="4" t="s">
        <v>12</v>
      </c>
      <c r="B22" s="11">
        <f>SUM(B20:B21)</f>
        <v>-79510</v>
      </c>
      <c r="C22" s="11">
        <f>SUM(C20:C21)</f>
        <v>-93769</v>
      </c>
      <c r="D22" t="s">
        <v>31</v>
      </c>
    </row>
    <row r="23" spans="1:4" x14ac:dyDescent="0.25">
      <c r="B23" s="10"/>
      <c r="C23" s="10"/>
    </row>
    <row r="24" spans="1:4" x14ac:dyDescent="0.25">
      <c r="A24" s="4" t="s">
        <v>13</v>
      </c>
      <c r="B24" s="14"/>
      <c r="C24" s="14"/>
    </row>
    <row r="25" spans="1:4" x14ac:dyDescent="0.25">
      <c r="A25" t="s">
        <v>14</v>
      </c>
      <c r="B25" s="10">
        <v>0</v>
      </c>
      <c r="C25" s="10">
        <v>0</v>
      </c>
    </row>
    <row r="26" spans="1:4" x14ac:dyDescent="0.25">
      <c r="A26" s="4" t="s">
        <v>30</v>
      </c>
      <c r="B26" s="11">
        <f>SUM(B25)</f>
        <v>0</v>
      </c>
      <c r="C26" s="11">
        <f>SUM(C25)</f>
        <v>0</v>
      </c>
    </row>
    <row r="27" spans="1:4" x14ac:dyDescent="0.25">
      <c r="B27" s="10"/>
      <c r="C27" s="10"/>
    </row>
    <row r="28" spans="1:4" ht="15.75" x14ac:dyDescent="0.25">
      <c r="A28" s="5" t="s">
        <v>15</v>
      </c>
      <c r="B28" s="13">
        <f>SUM(B22+B26)</f>
        <v>-79510</v>
      </c>
      <c r="C28" s="13">
        <v>-93769</v>
      </c>
    </row>
  </sheetData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Resultaträkning</vt:lpstr>
      <vt:lpstr>Balansräkning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Caisa</dc:creator>
  <cp:lastModifiedBy>Petra Steen</cp:lastModifiedBy>
  <cp:lastPrinted>2025-01-20T19:03:25Z</cp:lastPrinted>
  <dcterms:created xsi:type="dcterms:W3CDTF">2023-01-30T09:49:50Z</dcterms:created>
  <dcterms:modified xsi:type="dcterms:W3CDTF">2026-02-14T15:57:53Z</dcterms:modified>
</cp:coreProperties>
</file>